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5135" windowHeight="93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37" i="1"/>
  <c r="D78"/>
  <c r="D62"/>
  <c r="D84"/>
  <c r="D97"/>
  <c r="D23"/>
  <c r="D41"/>
  <c r="D45" l="1"/>
  <c r="D90"/>
  <c r="D81"/>
  <c r="D67"/>
  <c r="D33"/>
  <c r="D17"/>
  <c r="D70"/>
  <c r="D74"/>
  <c r="D55"/>
  <c r="D49"/>
  <c r="D29"/>
</calcChain>
</file>

<file path=xl/sharedStrings.xml><?xml version="1.0" encoding="utf-8"?>
<sst xmlns="http://schemas.openxmlformats.org/spreadsheetml/2006/main" count="187" uniqueCount="112">
  <si>
    <t>tijekom godine</t>
  </si>
  <si>
    <t>radna obuća</t>
  </si>
  <si>
    <t>Zakupnine i najamnine</t>
  </si>
  <si>
    <t>proračunska</t>
  </si>
  <si>
    <t>Predmet nabave</t>
  </si>
  <si>
    <t>lož ulje</t>
  </si>
  <si>
    <t>Usluge telefona, pošte i prijevoza</t>
  </si>
  <si>
    <t>usluge telefona, telefaksa, interneta</t>
  </si>
  <si>
    <t>poštanske usluge</t>
  </si>
  <si>
    <t>Reprezentacija</t>
  </si>
  <si>
    <t>Ravnatelj:</t>
  </si>
  <si>
    <t>Uredski materijal i ostali materijalni rashodi</t>
  </si>
  <si>
    <t>uredski materijal</t>
  </si>
  <si>
    <t>Materijal i sirovine</t>
  </si>
  <si>
    <t>Energija</t>
  </si>
  <si>
    <t>Materijali i dijelovi za tekuće i investicijsko održavanje</t>
  </si>
  <si>
    <t>Usluge tekućeg i investicijskog održavanja</t>
  </si>
  <si>
    <t>ispitivanje vatrogasnih aparata</t>
  </si>
  <si>
    <t>ostale usluge tek.održavanja</t>
  </si>
  <si>
    <t>Komunalne usluge</t>
  </si>
  <si>
    <t>distribucija vode</t>
  </si>
  <si>
    <t>deratizacija i dezinsekcija</t>
  </si>
  <si>
    <t>dimnjačarske usluge</t>
  </si>
  <si>
    <t>odvoz smeća</t>
  </si>
  <si>
    <t>ostale komunalne usluge</t>
  </si>
  <si>
    <t>najam dvorane za TZK</t>
  </si>
  <si>
    <t>ugovori o djelu</t>
  </si>
  <si>
    <t>usluge ažuriranja rač.baza</t>
  </si>
  <si>
    <t>ostale računalne usluge</t>
  </si>
  <si>
    <t>Ostale usluge</t>
  </si>
  <si>
    <t>Premije osiguranja</t>
  </si>
  <si>
    <t>Uredska oprema i namještaj</t>
  </si>
  <si>
    <t>pomoći iz inozemstva</t>
  </si>
  <si>
    <t>vlastita</t>
  </si>
  <si>
    <t xml:space="preserve">ostali pomoćni materijal </t>
  </si>
  <si>
    <t>el. energija</t>
  </si>
  <si>
    <t>donacije</t>
  </si>
  <si>
    <t>ostali nespomenuti rashodi poslovanja</t>
  </si>
  <si>
    <t>d. proračun</t>
  </si>
  <si>
    <t>tijekom godiine</t>
  </si>
  <si>
    <t>Članarine</t>
  </si>
  <si>
    <t>Izvor sredstava</t>
  </si>
  <si>
    <t>Procjenjena vrijednost</t>
  </si>
  <si>
    <t>Vrijeme nabave</t>
  </si>
  <si>
    <t>Perivoj Vladimira Nazora 3</t>
  </si>
  <si>
    <t>ostale zakupnine i najamnine</t>
  </si>
  <si>
    <t>Ivica Šimurina</t>
  </si>
  <si>
    <t>Tomislav Grbin, dipl. ing.</t>
  </si>
  <si>
    <t>Predsjednik Školskog odbora:</t>
  </si>
  <si>
    <t>ostale nespomenute usluge</t>
  </si>
  <si>
    <t xml:space="preserve">ostali rashodi poslovanja </t>
  </si>
  <si>
    <t>reprezentacija</t>
  </si>
  <si>
    <t>uredska oprema i namještaj</t>
  </si>
  <si>
    <t>d.proračun</t>
  </si>
  <si>
    <t>stručna literatura (publikacije, časpisi, glasila, knjige, priručnici i ostalo)</t>
  </si>
  <si>
    <t>Sitni inventar</t>
  </si>
  <si>
    <t>održavanje kotlovnice</t>
  </si>
  <si>
    <t>Prirodoslovno-grafička škola Zadar</t>
  </si>
  <si>
    <t>Intelektualne i osobne usluge</t>
  </si>
  <si>
    <t>Konto</t>
  </si>
  <si>
    <t>3221</t>
  </si>
  <si>
    <t>materijal i sredstva za čišćenje i održavanje</t>
  </si>
  <si>
    <t>osnovni nastavni materijal za grafičku radionicu</t>
  </si>
  <si>
    <t>osnovni nastavni materijal za kemijski laboratorij</t>
  </si>
  <si>
    <t>materijali i dijelovi za održavanje zgrade</t>
  </si>
  <si>
    <t>materijal i djelovi za održavanje postrojenja i opreme</t>
  </si>
  <si>
    <t>radna odjeća</t>
  </si>
  <si>
    <t>3222</t>
  </si>
  <si>
    <t>3223</t>
  </si>
  <si>
    <t>3224</t>
  </si>
  <si>
    <t>3227</t>
  </si>
  <si>
    <t>Službena, radna i zaštitna odjeća i obuća</t>
  </si>
  <si>
    <t>3231</t>
  </si>
  <si>
    <t>3232</t>
  </si>
  <si>
    <t>3234</t>
  </si>
  <si>
    <t>3235</t>
  </si>
  <si>
    <t>3236</t>
  </si>
  <si>
    <t>zdravstveni pregled djelatnika</t>
  </si>
  <si>
    <t>Zdravstvene usluge</t>
  </si>
  <si>
    <t>3237</t>
  </si>
  <si>
    <t>ostale intelektualne usluge</t>
  </si>
  <si>
    <t>3238</t>
  </si>
  <si>
    <t>Računalne  usluge</t>
  </si>
  <si>
    <t>3239</t>
  </si>
  <si>
    <t>3292</t>
  </si>
  <si>
    <t>premije osiguranja imovine</t>
  </si>
  <si>
    <t>3299</t>
  </si>
  <si>
    <t>3293</t>
  </si>
  <si>
    <t>3294</t>
  </si>
  <si>
    <t>članarine</t>
  </si>
  <si>
    <t>4221</t>
  </si>
  <si>
    <t>računala i računalna oprema</t>
  </si>
  <si>
    <t>ostala uredska oprema</t>
  </si>
  <si>
    <t>Ostali nespomenuti rashodi poslovanja</t>
  </si>
  <si>
    <t xml:space="preserve">  PLAN NABAVE ZA  2021. GODINU</t>
  </si>
  <si>
    <t>Temeljem čl. 28. Zakona o javnoj nabavi (NN br 120/2016.) u skladu s Financijskim planom Prirodoslovno-grafičke škole Zadar za 2021. godinu  donosi se:</t>
  </si>
  <si>
    <t>4241</t>
  </si>
  <si>
    <t>Knjige</t>
  </si>
  <si>
    <t>knjige</t>
  </si>
  <si>
    <t xml:space="preserve">zakupnine i najamnine za opremu </t>
  </si>
  <si>
    <t xml:space="preserve">materijal za higijenske potrebe </t>
  </si>
  <si>
    <t xml:space="preserve"> </t>
  </si>
  <si>
    <t>održavanje nastavne opreme</t>
  </si>
  <si>
    <t xml:space="preserve">osnovni nastavni materijal </t>
  </si>
  <si>
    <t>intelektualne usluge</t>
  </si>
  <si>
    <t>EU projekt ERASMUS GameIng Innovative Games</t>
  </si>
  <si>
    <t>veljača-travanj</t>
  </si>
  <si>
    <t>KLASA: 400-02/20-01/8</t>
  </si>
  <si>
    <t>UR.BROJ: 2198-01-63-20-01</t>
  </si>
  <si>
    <t xml:space="preserve">3225 </t>
  </si>
  <si>
    <t>ZADAR,09.12.2020.</t>
  </si>
  <si>
    <t>U Zadru,  09.12. 2020. godine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</si>
</sst>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</font>
    <font>
      <sz val="9"/>
      <name val="Arial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</font>
    <font>
      <b/>
      <i/>
      <sz val="9"/>
      <name val="Arial"/>
    </font>
    <font>
      <b/>
      <i/>
      <sz val="9"/>
      <name val="Arial"/>
      <family val="2"/>
      <charset val="238"/>
    </font>
    <font>
      <b/>
      <sz val="8"/>
      <name val="Arial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3" fillId="4" borderId="6" applyNumberFormat="0" applyAlignment="0" applyProtection="0"/>
  </cellStyleXfs>
  <cellXfs count="85">
    <xf numFmtId="0" fontId="0" fillId="0" borderId="0" xfId="0"/>
    <xf numFmtId="0" fontId="0" fillId="0" borderId="0" xfId="0" applyBorder="1"/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0" fillId="0" borderId="0" xfId="0" applyAlignment="1">
      <alignment horizontal="left"/>
    </xf>
    <xf numFmtId="0" fontId="3" fillId="0" borderId="0" xfId="0" applyFont="1" applyBorder="1"/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4" fillId="0" borderId="0" xfId="0" applyFont="1"/>
    <xf numFmtId="0" fontId="4" fillId="0" borderId="0" xfId="0" applyFont="1" applyAlignment="1"/>
    <xf numFmtId="0" fontId="4" fillId="0" borderId="0" xfId="0" applyFont="1" applyBorder="1"/>
    <xf numFmtId="2" fontId="0" fillId="0" borderId="0" xfId="0" applyNumberFormat="1" applyBorder="1"/>
    <xf numFmtId="0" fontId="3" fillId="0" borderId="0" xfId="0" applyFont="1"/>
    <xf numFmtId="0" fontId="10" fillId="0" borderId="0" xfId="0" applyFont="1"/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shrinkToFit="1"/>
    </xf>
    <xf numFmtId="0" fontId="3" fillId="0" borderId="0" xfId="0" applyFont="1" applyAlignment="1">
      <alignment shrinkToFit="1"/>
    </xf>
    <xf numFmtId="0" fontId="10" fillId="0" borderId="1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8" fillId="0" borderId="5" xfId="0" applyFont="1" applyBorder="1"/>
    <xf numFmtId="0" fontId="7" fillId="0" borderId="0" xfId="0" applyFont="1" applyFill="1" applyBorder="1"/>
    <xf numFmtId="49" fontId="3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1" fillId="0" borderId="1" xfId="0" applyFont="1" applyBorder="1" applyAlignment="1">
      <alignment shrinkToFit="1"/>
    </xf>
    <xf numFmtId="0" fontId="11" fillId="0" borderId="1" xfId="0" applyFont="1" applyBorder="1" applyAlignment="1">
      <alignment wrapText="1"/>
    </xf>
    <xf numFmtId="2" fontId="0" fillId="0" borderId="0" xfId="0" applyNumberFormat="1"/>
    <xf numFmtId="0" fontId="5" fillId="0" borderId="0" xfId="0" applyFont="1"/>
    <xf numFmtId="49" fontId="1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11" fillId="0" borderId="1" xfId="0" applyFont="1" applyBorder="1"/>
    <xf numFmtId="0" fontId="5" fillId="0" borderId="1" xfId="0" applyFont="1" applyBorder="1"/>
    <xf numFmtId="0" fontId="9" fillId="0" borderId="4" xfId="0" applyFont="1" applyFill="1" applyBorder="1"/>
    <xf numFmtId="0" fontId="11" fillId="0" borderId="1" xfId="0" applyFont="1" applyFill="1" applyBorder="1" applyAlignment="1">
      <alignment shrinkToFit="1"/>
    </xf>
    <xf numFmtId="49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shrinkToFit="1"/>
    </xf>
    <xf numFmtId="4" fontId="5" fillId="3" borderId="3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left" vertical="center" shrinkToFit="1"/>
    </xf>
    <xf numFmtId="0" fontId="11" fillId="3" borderId="4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/>
    <xf numFmtId="0" fontId="12" fillId="0" borderId="1" xfId="0" applyFont="1" applyBorder="1"/>
    <xf numFmtId="4" fontId="6" fillId="0" borderId="1" xfId="0" applyNumberFormat="1" applyFont="1" applyBorder="1"/>
    <xf numFmtId="4" fontId="6" fillId="0" borderId="3" xfId="0" applyNumberFormat="1" applyFont="1" applyFill="1" applyBorder="1" applyAlignment="1">
      <alignment wrapText="1"/>
    </xf>
    <xf numFmtId="4" fontId="5" fillId="0" borderId="1" xfId="0" applyNumberFormat="1" applyFont="1" applyBorder="1"/>
    <xf numFmtId="4" fontId="5" fillId="0" borderId="2" xfId="0" applyNumberFormat="1" applyFont="1" applyBorder="1"/>
    <xf numFmtId="4" fontId="5" fillId="0" borderId="1" xfId="0" applyNumberFormat="1" applyFont="1" applyFill="1" applyBorder="1"/>
    <xf numFmtId="4" fontId="6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11" fillId="0" borderId="2" xfId="0" applyFont="1" applyBorder="1" applyAlignment="1">
      <alignment shrinkToFit="1"/>
    </xf>
    <xf numFmtId="0" fontId="0" fillId="0" borderId="0" xfId="0" applyAlignment="1">
      <alignment horizontal="left"/>
    </xf>
    <xf numFmtId="0" fontId="11" fillId="0" borderId="0" xfId="0" applyFont="1" applyAlignment="1">
      <alignment shrinkToFit="1"/>
    </xf>
    <xf numFmtId="49" fontId="3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 applyAlignment="1">
      <alignment shrinkToFit="1"/>
    </xf>
    <xf numFmtId="4" fontId="5" fillId="0" borderId="0" xfId="0" applyNumberFormat="1" applyFont="1" applyBorder="1"/>
    <xf numFmtId="0" fontId="11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9" fillId="0" borderId="0" xfId="0" applyFont="1" applyBorder="1"/>
    <xf numFmtId="4" fontId="1" fillId="0" borderId="0" xfId="0" applyNumberFormat="1" applyFont="1" applyBorder="1"/>
    <xf numFmtId="0" fontId="15" fillId="0" borderId="1" xfId="0" applyFont="1" applyBorder="1"/>
    <xf numFmtId="49" fontId="15" fillId="0" borderId="1" xfId="0" applyNumberFormat="1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49" fontId="6" fillId="4" borderId="6" xfId="1" applyNumberFormat="1" applyFont="1" applyAlignment="1">
      <alignment vertical="center"/>
    </xf>
    <xf numFmtId="0" fontId="2" fillId="0" borderId="0" xfId="0" applyFont="1"/>
    <xf numFmtId="0" fontId="11" fillId="0" borderId="5" xfId="0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shrinkToFit="1"/>
    </xf>
    <xf numFmtId="0" fontId="14" fillId="0" borderId="0" xfId="0" applyFont="1" applyAlignment="1"/>
  </cellXfs>
  <cellStyles count="2">
    <cellStyle name="Obično" xfId="0" builtinId="0"/>
    <cellStyle name="Provjera ćelije" xfId="1" builtin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topLeftCell="A100" zoomScale="120" zoomScaleNormal="120" workbookViewId="0">
      <selection activeCell="B118" sqref="B118"/>
    </sheetView>
  </sheetViews>
  <sheetFormatPr defaultRowHeight="12.75"/>
  <cols>
    <col min="1" max="1" width="7" style="9" customWidth="1"/>
    <col min="2" max="2" width="44.7109375" style="12" customWidth="1"/>
    <col min="3" max="3" width="13.85546875" style="21" customWidth="1"/>
    <col min="4" max="4" width="14.28515625" customWidth="1"/>
    <col min="5" max="5" width="11.42578125" style="16" bestFit="1" customWidth="1"/>
    <col min="6" max="6" width="10" customWidth="1"/>
    <col min="7" max="8" width="19.7109375" customWidth="1"/>
  </cols>
  <sheetData>
    <row r="1" spans="1:6">
      <c r="B1" s="77" t="s">
        <v>57</v>
      </c>
    </row>
    <row r="2" spans="1:6">
      <c r="B2" s="77" t="s">
        <v>44</v>
      </c>
    </row>
    <row r="3" spans="1:6">
      <c r="B3" s="77" t="s">
        <v>107</v>
      </c>
    </row>
    <row r="4" spans="1:6">
      <c r="B4" s="77" t="s">
        <v>108</v>
      </c>
    </row>
    <row r="5" spans="1:6">
      <c r="B5" s="77" t="s">
        <v>110</v>
      </c>
    </row>
    <row r="6" spans="1:6">
      <c r="B6" s="34"/>
    </row>
    <row r="7" spans="1:6">
      <c r="B7" s="34"/>
    </row>
    <row r="9" spans="1:6" ht="27" customHeight="1">
      <c r="B9" s="81" t="s">
        <v>95</v>
      </c>
      <c r="C9" s="82"/>
      <c r="D9" s="82"/>
      <c r="E9" s="82"/>
    </row>
    <row r="10" spans="1:6">
      <c r="B10" s="34"/>
      <c r="C10" s="61"/>
      <c r="F10" s="1"/>
    </row>
    <row r="11" spans="1:6">
      <c r="B11" s="34"/>
      <c r="C11" s="61"/>
      <c r="F11" s="1"/>
    </row>
    <row r="12" spans="1:6">
      <c r="F12" s="1"/>
    </row>
    <row r="13" spans="1:6" ht="15.75">
      <c r="B13" s="83" t="s">
        <v>94</v>
      </c>
      <c r="C13" s="84"/>
      <c r="D13" s="84"/>
      <c r="E13" s="84"/>
      <c r="F13" s="1"/>
    </row>
    <row r="14" spans="1:6" ht="13.5" thickBot="1"/>
    <row r="15" spans="1:6" s="19" customFormat="1" ht="39" customHeight="1" thickTop="1" thickBot="1">
      <c r="A15" s="76" t="s">
        <v>59</v>
      </c>
      <c r="B15" s="72" t="s">
        <v>4</v>
      </c>
      <c r="C15" s="73" t="s">
        <v>41</v>
      </c>
      <c r="D15" s="74" t="s">
        <v>42</v>
      </c>
      <c r="E15" s="75" t="s">
        <v>43</v>
      </c>
      <c r="F15" s="18"/>
    </row>
    <row r="16" spans="1:6" s="19" customFormat="1" ht="13.5" thickTop="1">
      <c r="A16" s="43"/>
      <c r="B16" s="48"/>
      <c r="C16" s="47"/>
      <c r="D16" s="46"/>
      <c r="E16" s="2"/>
      <c r="F16" s="18"/>
    </row>
    <row r="17" spans="1:7">
      <c r="A17" s="35" t="s">
        <v>60</v>
      </c>
      <c r="B17" s="41" t="s">
        <v>11</v>
      </c>
      <c r="C17" s="42"/>
      <c r="D17" s="53">
        <f>SUM(D18:D21)</f>
        <v>70000</v>
      </c>
      <c r="E17" s="39" t="s">
        <v>0</v>
      </c>
    </row>
    <row r="18" spans="1:7">
      <c r="A18" s="26"/>
      <c r="B18" s="2" t="s">
        <v>12</v>
      </c>
      <c r="C18" s="31" t="s">
        <v>3</v>
      </c>
      <c r="D18" s="54">
        <v>24500</v>
      </c>
      <c r="E18" s="2"/>
      <c r="F18" s="1"/>
      <c r="G18" s="33"/>
    </row>
    <row r="19" spans="1:7">
      <c r="A19" s="26"/>
      <c r="B19" s="28" t="s">
        <v>61</v>
      </c>
      <c r="C19" s="59" t="s">
        <v>3</v>
      </c>
      <c r="D19" s="55">
        <v>14000</v>
      </c>
      <c r="E19" s="2"/>
      <c r="F19" s="1"/>
      <c r="G19" s="33"/>
    </row>
    <row r="20" spans="1:7">
      <c r="A20" s="26"/>
      <c r="B20" s="70" t="s">
        <v>100</v>
      </c>
      <c r="C20" s="31" t="s">
        <v>3</v>
      </c>
      <c r="D20" s="54">
        <v>24000</v>
      </c>
      <c r="E20" s="2"/>
      <c r="F20" s="1"/>
      <c r="G20" s="33"/>
    </row>
    <row r="21" spans="1:7" ht="22.5">
      <c r="A21" s="26"/>
      <c r="B21" s="32" t="s">
        <v>54</v>
      </c>
      <c r="C21" s="31" t="s">
        <v>3</v>
      </c>
      <c r="D21" s="54">
        <v>7500</v>
      </c>
      <c r="E21" s="2"/>
      <c r="F21" s="1"/>
      <c r="G21" s="33"/>
    </row>
    <row r="22" spans="1:7">
      <c r="A22" s="26"/>
      <c r="B22" s="29"/>
      <c r="C22" s="20"/>
      <c r="D22" s="54"/>
      <c r="E22" s="2"/>
      <c r="F22" s="1"/>
      <c r="G22" s="33"/>
    </row>
    <row r="23" spans="1:7">
      <c r="A23" s="35" t="s">
        <v>67</v>
      </c>
      <c r="B23" s="37" t="s">
        <v>13</v>
      </c>
      <c r="C23" s="31"/>
      <c r="D23" s="52">
        <f>SUM(D24:D27)</f>
        <v>55000</v>
      </c>
      <c r="E23" s="2" t="s">
        <v>0</v>
      </c>
      <c r="F23" s="1"/>
      <c r="G23" s="33"/>
    </row>
    <row r="24" spans="1:7">
      <c r="A24" s="26"/>
      <c r="B24" s="29" t="s">
        <v>62</v>
      </c>
      <c r="C24" s="31" t="s">
        <v>3</v>
      </c>
      <c r="D24" s="54">
        <v>22000</v>
      </c>
      <c r="E24" s="2"/>
      <c r="F24" s="1"/>
      <c r="G24" s="33"/>
    </row>
    <row r="25" spans="1:7">
      <c r="A25" s="26"/>
      <c r="B25" s="29" t="s">
        <v>63</v>
      </c>
      <c r="C25" s="31" t="s">
        <v>3</v>
      </c>
      <c r="D25" s="54">
        <v>20000</v>
      </c>
      <c r="E25" s="2"/>
      <c r="F25" s="1"/>
      <c r="G25" s="33"/>
    </row>
    <row r="26" spans="1:7">
      <c r="A26" s="35"/>
      <c r="B26" s="32" t="s">
        <v>34</v>
      </c>
      <c r="C26" s="31" t="s">
        <v>3</v>
      </c>
      <c r="D26" s="54">
        <v>8000</v>
      </c>
      <c r="E26" s="2"/>
      <c r="F26" s="1"/>
      <c r="G26" s="33"/>
    </row>
    <row r="27" spans="1:7">
      <c r="A27" s="26"/>
      <c r="B27" s="32" t="s">
        <v>103</v>
      </c>
      <c r="C27" s="20" t="s">
        <v>33</v>
      </c>
      <c r="D27" s="54">
        <v>5000</v>
      </c>
      <c r="E27" s="2"/>
      <c r="F27" s="1"/>
      <c r="G27" s="33"/>
    </row>
    <row r="28" spans="1:7">
      <c r="A28" s="26"/>
      <c r="B28" s="36" t="s">
        <v>101</v>
      </c>
      <c r="C28" s="20"/>
      <c r="D28" s="54"/>
      <c r="E28" s="2"/>
      <c r="F28" s="1"/>
      <c r="G28" s="33"/>
    </row>
    <row r="29" spans="1:7">
      <c r="A29" s="35" t="s">
        <v>68</v>
      </c>
      <c r="B29" s="37" t="s">
        <v>14</v>
      </c>
      <c r="C29" s="20"/>
      <c r="D29" s="52">
        <f>SUM(D30:D31)</f>
        <v>120000</v>
      </c>
      <c r="E29" s="2" t="s">
        <v>0</v>
      </c>
      <c r="F29" s="1"/>
      <c r="G29" s="33"/>
    </row>
    <row r="30" spans="1:7">
      <c r="A30" s="35"/>
      <c r="B30" s="32" t="s">
        <v>35</v>
      </c>
      <c r="C30" s="31" t="s">
        <v>3</v>
      </c>
      <c r="D30" s="54">
        <v>62000</v>
      </c>
      <c r="E30" s="2"/>
      <c r="F30" s="1"/>
      <c r="G30" s="33"/>
    </row>
    <row r="31" spans="1:7">
      <c r="A31" s="35"/>
      <c r="B31" s="32" t="s">
        <v>5</v>
      </c>
      <c r="C31" s="31" t="s">
        <v>3</v>
      </c>
      <c r="D31" s="54">
        <v>58000</v>
      </c>
      <c r="E31" s="2"/>
      <c r="F31" s="1"/>
      <c r="G31" s="33"/>
    </row>
    <row r="32" spans="1:7">
      <c r="A32" s="26"/>
      <c r="B32" s="40"/>
      <c r="C32" s="20"/>
      <c r="D32" s="56"/>
      <c r="E32" s="2"/>
      <c r="F32" s="1"/>
      <c r="G32" s="33"/>
    </row>
    <row r="33" spans="1:7" ht="15" customHeight="1">
      <c r="A33" s="35" t="s">
        <v>69</v>
      </c>
      <c r="B33" s="37" t="s">
        <v>15</v>
      </c>
      <c r="C33" s="31"/>
      <c r="D33" s="52">
        <f>SUM(D34:D35)</f>
        <v>30000</v>
      </c>
      <c r="E33" s="2" t="s">
        <v>0</v>
      </c>
      <c r="F33" s="1"/>
      <c r="G33" s="33"/>
    </row>
    <row r="34" spans="1:7">
      <c r="A34" s="26"/>
      <c r="B34" s="29" t="s">
        <v>64</v>
      </c>
      <c r="C34" s="31" t="s">
        <v>3</v>
      </c>
      <c r="D34" s="54">
        <v>12000</v>
      </c>
      <c r="E34" s="2"/>
      <c r="F34" s="1"/>
      <c r="G34" s="33"/>
    </row>
    <row r="35" spans="1:7">
      <c r="A35" s="26"/>
      <c r="B35" s="32" t="s">
        <v>65</v>
      </c>
      <c r="C35" s="31" t="s">
        <v>3</v>
      </c>
      <c r="D35" s="54">
        <v>18000</v>
      </c>
      <c r="E35" s="2"/>
      <c r="F35" s="1"/>
      <c r="G35" s="33"/>
    </row>
    <row r="36" spans="1:7">
      <c r="A36" s="26"/>
      <c r="B36" s="29"/>
      <c r="C36" s="20"/>
      <c r="D36" s="54"/>
      <c r="E36" s="2"/>
      <c r="F36" s="1"/>
      <c r="G36" s="33"/>
    </row>
    <row r="37" spans="1:7">
      <c r="A37" s="35" t="s">
        <v>109</v>
      </c>
      <c r="B37" s="37" t="s">
        <v>55</v>
      </c>
      <c r="C37" s="20"/>
      <c r="D37" s="57">
        <f>SUM(D38:D39)</f>
        <v>20000</v>
      </c>
      <c r="E37" s="2" t="s">
        <v>0</v>
      </c>
      <c r="F37" s="1"/>
      <c r="G37" s="33"/>
    </row>
    <row r="38" spans="1:7">
      <c r="A38" s="26"/>
      <c r="B38" s="30" t="s">
        <v>55</v>
      </c>
      <c r="C38" s="31" t="s">
        <v>3</v>
      </c>
      <c r="D38" s="58">
        <v>19000</v>
      </c>
      <c r="E38" s="2"/>
      <c r="F38" s="1"/>
      <c r="G38" s="33"/>
    </row>
    <row r="39" spans="1:7">
      <c r="A39" s="26"/>
      <c r="B39" s="78" t="s">
        <v>55</v>
      </c>
      <c r="C39" s="31" t="s">
        <v>53</v>
      </c>
      <c r="D39" s="58">
        <v>1000</v>
      </c>
      <c r="E39" s="2"/>
      <c r="F39" s="1"/>
      <c r="G39" s="33"/>
    </row>
    <row r="40" spans="1:7">
      <c r="A40" s="26"/>
      <c r="B40" s="30"/>
      <c r="C40" s="20"/>
      <c r="D40" s="58"/>
      <c r="E40" s="2"/>
      <c r="F40" s="1"/>
      <c r="G40" s="33"/>
    </row>
    <row r="41" spans="1:7">
      <c r="A41" s="35" t="s">
        <v>70</v>
      </c>
      <c r="B41" s="24" t="s">
        <v>71</v>
      </c>
      <c r="C41" s="20"/>
      <c r="D41" s="52">
        <f>SUM(D42:D43)</f>
        <v>3500</v>
      </c>
      <c r="E41" s="2" t="s">
        <v>0</v>
      </c>
      <c r="F41" s="1"/>
      <c r="G41" s="33"/>
    </row>
    <row r="42" spans="1:7">
      <c r="A42" s="26"/>
      <c r="B42" s="2" t="s">
        <v>1</v>
      </c>
      <c r="C42" s="31" t="s">
        <v>3</v>
      </c>
      <c r="D42" s="58">
        <v>2500</v>
      </c>
      <c r="E42" s="2"/>
      <c r="F42" s="1"/>
      <c r="G42" s="33"/>
    </row>
    <row r="43" spans="1:7">
      <c r="A43" s="26"/>
      <c r="B43" s="39" t="s">
        <v>66</v>
      </c>
      <c r="C43" s="31" t="s">
        <v>3</v>
      </c>
      <c r="D43" s="58">
        <v>1000</v>
      </c>
      <c r="E43" s="2"/>
      <c r="F43" s="1"/>
      <c r="G43" s="33"/>
    </row>
    <row r="44" spans="1:7">
      <c r="A44" s="26"/>
      <c r="B44" s="2"/>
      <c r="C44" s="20"/>
      <c r="D44" s="58"/>
      <c r="E44" s="2"/>
      <c r="F44" s="1"/>
      <c r="G44" s="33"/>
    </row>
    <row r="45" spans="1:7">
      <c r="A45" s="35" t="s">
        <v>72</v>
      </c>
      <c r="B45" s="5" t="s">
        <v>6</v>
      </c>
      <c r="C45" s="20"/>
      <c r="D45" s="57">
        <f>SUM(D46:D47)</f>
        <v>15000</v>
      </c>
      <c r="E45" s="2" t="s">
        <v>0</v>
      </c>
      <c r="F45" s="1"/>
      <c r="G45" s="33"/>
    </row>
    <row r="46" spans="1:7">
      <c r="A46" s="26"/>
      <c r="B46" s="29" t="s">
        <v>7</v>
      </c>
      <c r="C46" s="31" t="s">
        <v>3</v>
      </c>
      <c r="D46" s="58">
        <v>11500</v>
      </c>
      <c r="E46" s="2"/>
      <c r="F46" s="1"/>
      <c r="G46" s="33"/>
    </row>
    <row r="47" spans="1:7">
      <c r="A47" s="26"/>
      <c r="B47" s="29" t="s">
        <v>8</v>
      </c>
      <c r="C47" s="31" t="s">
        <v>3</v>
      </c>
      <c r="D47" s="58">
        <v>3500</v>
      </c>
      <c r="E47" s="2"/>
      <c r="F47" s="1"/>
      <c r="G47" s="33"/>
    </row>
    <row r="48" spans="1:7">
      <c r="A48" s="26"/>
      <c r="B48" s="29"/>
      <c r="C48" s="20"/>
      <c r="D48" s="58"/>
      <c r="E48" s="2"/>
      <c r="F48" s="1"/>
      <c r="G48" s="33"/>
    </row>
    <row r="49" spans="1:7">
      <c r="A49" s="35" t="s">
        <v>73</v>
      </c>
      <c r="B49" s="37" t="s">
        <v>16</v>
      </c>
      <c r="C49" s="31"/>
      <c r="D49" s="57">
        <f>SUM(D50:D54)</f>
        <v>18000</v>
      </c>
      <c r="E49" s="39" t="s">
        <v>0</v>
      </c>
      <c r="F49" s="1"/>
      <c r="G49" s="33"/>
    </row>
    <row r="50" spans="1:7">
      <c r="A50" s="26"/>
      <c r="B50" s="32" t="s">
        <v>56</v>
      </c>
      <c r="C50" s="31" t="s">
        <v>3</v>
      </c>
      <c r="D50" s="58">
        <v>5000</v>
      </c>
      <c r="E50" s="39"/>
      <c r="F50" s="1"/>
      <c r="G50" s="33"/>
    </row>
    <row r="51" spans="1:7">
      <c r="A51" s="26"/>
      <c r="B51" s="32" t="s">
        <v>17</v>
      </c>
      <c r="C51" s="31" t="s">
        <v>3</v>
      </c>
      <c r="D51" s="58">
        <v>1500</v>
      </c>
      <c r="E51" s="2"/>
      <c r="F51" s="1"/>
      <c r="G51" s="33"/>
    </row>
    <row r="52" spans="1:7">
      <c r="A52" s="26"/>
      <c r="B52" s="31" t="s">
        <v>102</v>
      </c>
      <c r="C52" s="31" t="s">
        <v>3</v>
      </c>
      <c r="D52" s="58">
        <v>10000</v>
      </c>
      <c r="E52" s="2"/>
      <c r="F52" s="1"/>
      <c r="G52" s="33"/>
    </row>
    <row r="53" spans="1:7">
      <c r="A53" s="26"/>
      <c r="B53" s="31" t="s">
        <v>18</v>
      </c>
      <c r="C53" s="31" t="s">
        <v>3</v>
      </c>
      <c r="D53" s="58">
        <v>1500</v>
      </c>
      <c r="E53" s="2"/>
      <c r="F53" s="1"/>
      <c r="G53" s="33"/>
    </row>
    <row r="54" spans="1:7">
      <c r="A54" s="26"/>
      <c r="B54" s="32"/>
      <c r="C54" s="31"/>
      <c r="D54" s="58"/>
      <c r="E54" s="2"/>
      <c r="F54" s="1"/>
      <c r="G54" s="33"/>
    </row>
    <row r="55" spans="1:7">
      <c r="A55" s="35" t="s">
        <v>74</v>
      </c>
      <c r="B55" s="37" t="s">
        <v>19</v>
      </c>
      <c r="C55" s="20"/>
      <c r="D55" s="57">
        <f>SUM(D56:D60)</f>
        <v>33000</v>
      </c>
      <c r="E55" s="39" t="s">
        <v>0</v>
      </c>
      <c r="F55" s="1"/>
      <c r="G55" s="33"/>
    </row>
    <row r="56" spans="1:7">
      <c r="A56" s="26"/>
      <c r="B56" s="32" t="s">
        <v>20</v>
      </c>
      <c r="C56" s="31" t="s">
        <v>3</v>
      </c>
      <c r="D56" s="58">
        <v>7000</v>
      </c>
      <c r="E56" s="2"/>
      <c r="F56" s="1"/>
      <c r="G56" s="33"/>
    </row>
    <row r="57" spans="1:7">
      <c r="A57" s="26"/>
      <c r="B57" s="32" t="s">
        <v>21</v>
      </c>
      <c r="C57" s="31" t="s">
        <v>3</v>
      </c>
      <c r="D57" s="58">
        <v>1500</v>
      </c>
      <c r="E57" s="2"/>
      <c r="F57" s="1"/>
      <c r="G57" s="33"/>
    </row>
    <row r="58" spans="1:7">
      <c r="A58" s="26"/>
      <c r="B58" s="32" t="s">
        <v>22</v>
      </c>
      <c r="C58" s="31" t="s">
        <v>3</v>
      </c>
      <c r="D58" s="58">
        <v>2500</v>
      </c>
      <c r="E58" s="2"/>
      <c r="F58" s="1"/>
      <c r="G58" s="33"/>
    </row>
    <row r="59" spans="1:7">
      <c r="A59" s="26"/>
      <c r="B59" s="32" t="s">
        <v>23</v>
      </c>
      <c r="C59" s="31" t="s">
        <v>3</v>
      </c>
      <c r="D59" s="54">
        <v>14150</v>
      </c>
      <c r="E59" s="2"/>
      <c r="F59" s="1"/>
      <c r="G59" s="33"/>
    </row>
    <row r="60" spans="1:7">
      <c r="A60" s="26"/>
      <c r="B60" s="32" t="s">
        <v>24</v>
      </c>
      <c r="C60" s="31" t="s">
        <v>3</v>
      </c>
      <c r="D60" s="58">
        <v>7850</v>
      </c>
      <c r="E60" s="2"/>
      <c r="F60" s="1"/>
      <c r="G60" s="33"/>
    </row>
    <row r="61" spans="1:7">
      <c r="A61" s="26"/>
      <c r="B61" s="29"/>
      <c r="C61" s="20"/>
      <c r="D61" s="58"/>
      <c r="E61" s="2"/>
      <c r="F61" s="1"/>
      <c r="G61" s="33"/>
    </row>
    <row r="62" spans="1:7">
      <c r="A62" s="35" t="s">
        <v>75</v>
      </c>
      <c r="B62" s="5" t="s">
        <v>2</v>
      </c>
      <c r="C62" s="20"/>
      <c r="D62" s="57">
        <f>SUM(D63:D65)</f>
        <v>47000</v>
      </c>
      <c r="E62" s="39" t="s">
        <v>39</v>
      </c>
      <c r="F62" s="1"/>
      <c r="G62" s="33"/>
    </row>
    <row r="63" spans="1:7">
      <c r="A63" s="26"/>
      <c r="B63" s="32" t="s">
        <v>25</v>
      </c>
      <c r="C63" s="31" t="s">
        <v>3</v>
      </c>
      <c r="D63" s="54">
        <v>34000</v>
      </c>
      <c r="E63" s="2"/>
      <c r="F63" s="1"/>
      <c r="G63" s="33"/>
    </row>
    <row r="64" spans="1:7">
      <c r="A64" s="26"/>
      <c r="B64" s="32" t="s">
        <v>99</v>
      </c>
      <c r="C64" s="31" t="s">
        <v>3</v>
      </c>
      <c r="D64" s="54">
        <v>10000</v>
      </c>
      <c r="E64" s="2"/>
      <c r="F64" s="1"/>
      <c r="G64" s="33"/>
    </row>
    <row r="65" spans="1:7">
      <c r="A65" s="26"/>
      <c r="B65" s="32" t="s">
        <v>45</v>
      </c>
      <c r="C65" s="31" t="s">
        <v>3</v>
      </c>
      <c r="D65" s="54">
        <v>3000</v>
      </c>
      <c r="E65" s="2"/>
      <c r="F65" s="1"/>
      <c r="G65" s="33"/>
    </row>
    <row r="66" spans="1:7">
      <c r="A66" s="26"/>
      <c r="B66" s="3"/>
      <c r="C66" s="20"/>
      <c r="D66" s="54"/>
      <c r="E66" s="2"/>
      <c r="F66" s="1"/>
      <c r="G66" s="33"/>
    </row>
    <row r="67" spans="1:7">
      <c r="A67" s="35" t="s">
        <v>76</v>
      </c>
      <c r="B67" s="44" t="s">
        <v>78</v>
      </c>
      <c r="C67" s="20"/>
      <c r="D67" s="57">
        <f>SUM(D68)</f>
        <v>8500</v>
      </c>
      <c r="E67" s="2"/>
      <c r="F67" s="1"/>
      <c r="G67" s="33"/>
    </row>
    <row r="68" spans="1:7">
      <c r="A68" s="26"/>
      <c r="B68" s="32" t="s">
        <v>77</v>
      </c>
      <c r="C68" s="31" t="s">
        <v>3</v>
      </c>
      <c r="D68" s="58">
        <v>8500</v>
      </c>
      <c r="E68" s="39" t="s">
        <v>0</v>
      </c>
      <c r="F68" s="1"/>
      <c r="G68" s="33"/>
    </row>
    <row r="69" spans="1:7">
      <c r="A69" s="27"/>
      <c r="B69" s="3"/>
      <c r="C69" s="22"/>
      <c r="D69" s="57"/>
      <c r="E69" s="2"/>
      <c r="F69" s="1"/>
      <c r="G69" s="33"/>
    </row>
    <row r="70" spans="1:7">
      <c r="A70" s="35" t="s">
        <v>79</v>
      </c>
      <c r="B70" s="37" t="s">
        <v>58</v>
      </c>
      <c r="C70" s="20"/>
      <c r="D70" s="57">
        <f>SUM(D71:D72)</f>
        <v>10000</v>
      </c>
      <c r="E70" s="39" t="s">
        <v>0</v>
      </c>
      <c r="F70" s="1"/>
      <c r="G70" s="33"/>
    </row>
    <row r="71" spans="1:7">
      <c r="A71" s="26"/>
      <c r="B71" s="32" t="s">
        <v>26</v>
      </c>
      <c r="C71" s="31" t="s">
        <v>3</v>
      </c>
      <c r="D71" s="58">
        <v>1000</v>
      </c>
      <c r="E71" s="2"/>
      <c r="F71" s="1"/>
      <c r="G71" s="33"/>
    </row>
    <row r="72" spans="1:7">
      <c r="A72" s="26"/>
      <c r="B72" s="32" t="s">
        <v>80</v>
      </c>
      <c r="C72" s="31" t="s">
        <v>3</v>
      </c>
      <c r="D72" s="58">
        <v>9000</v>
      </c>
      <c r="E72" s="2"/>
      <c r="F72" s="1"/>
      <c r="G72" s="33"/>
    </row>
    <row r="73" spans="1:7">
      <c r="A73" s="26"/>
      <c r="B73" s="49"/>
      <c r="C73" s="31"/>
      <c r="D73" s="58"/>
      <c r="E73" s="50"/>
      <c r="F73" s="1"/>
      <c r="G73" s="33"/>
    </row>
    <row r="74" spans="1:7">
      <c r="A74" s="35" t="s">
        <v>81</v>
      </c>
      <c r="B74" s="38" t="s">
        <v>82</v>
      </c>
      <c r="C74" s="20"/>
      <c r="D74" s="52">
        <f>SUM(D75:D77)</f>
        <v>14000</v>
      </c>
      <c r="E74" s="39" t="s">
        <v>0</v>
      </c>
      <c r="F74" s="1"/>
      <c r="G74" s="33"/>
    </row>
    <row r="75" spans="1:7">
      <c r="A75" s="26"/>
      <c r="B75" s="39" t="s">
        <v>27</v>
      </c>
      <c r="C75" s="31" t="s">
        <v>3</v>
      </c>
      <c r="D75" s="58">
        <v>12000</v>
      </c>
      <c r="E75" s="39"/>
      <c r="F75" s="1"/>
      <c r="G75" s="33"/>
    </row>
    <row r="76" spans="1:7">
      <c r="A76" s="26"/>
      <c r="B76" s="39" t="s">
        <v>28</v>
      </c>
      <c r="C76" s="31" t="s">
        <v>3</v>
      </c>
      <c r="D76" s="58">
        <v>2000</v>
      </c>
      <c r="E76" s="2"/>
      <c r="F76" s="1"/>
      <c r="G76" s="33"/>
    </row>
    <row r="77" spans="1:7">
      <c r="A77" s="26"/>
      <c r="B77" s="39"/>
      <c r="C77" s="31"/>
      <c r="D77" s="58"/>
      <c r="E77" s="2"/>
      <c r="F77" s="1"/>
      <c r="G77" s="33"/>
    </row>
    <row r="78" spans="1:7">
      <c r="A78" s="35" t="s">
        <v>83</v>
      </c>
      <c r="B78" s="38" t="s">
        <v>29</v>
      </c>
      <c r="C78" s="20"/>
      <c r="D78" s="52">
        <f>SUM(D79:D79)</f>
        <v>12000</v>
      </c>
      <c r="E78" s="39" t="s">
        <v>0</v>
      </c>
      <c r="F78" s="1"/>
      <c r="G78" s="33"/>
    </row>
    <row r="79" spans="1:7">
      <c r="A79" s="26"/>
      <c r="B79" s="2" t="s">
        <v>49</v>
      </c>
      <c r="C79" s="31" t="s">
        <v>3</v>
      </c>
      <c r="D79" s="54">
        <v>12000</v>
      </c>
      <c r="E79" s="2"/>
      <c r="F79" s="1"/>
      <c r="G79" s="33"/>
    </row>
    <row r="80" spans="1:7">
      <c r="A80" s="26"/>
      <c r="B80" s="2"/>
      <c r="C80" s="20"/>
      <c r="D80" s="54"/>
      <c r="E80" s="2"/>
      <c r="F80" s="1"/>
      <c r="G80" s="33"/>
    </row>
    <row r="81" spans="1:7">
      <c r="A81" s="35" t="s">
        <v>84</v>
      </c>
      <c r="B81" s="38" t="s">
        <v>30</v>
      </c>
      <c r="C81" s="20"/>
      <c r="D81" s="52">
        <f>SUM(D82)</f>
        <v>3000</v>
      </c>
      <c r="E81" s="2"/>
      <c r="F81" s="1"/>
      <c r="G81" s="33"/>
    </row>
    <row r="82" spans="1:7">
      <c r="A82" s="26"/>
      <c r="B82" s="39" t="s">
        <v>85</v>
      </c>
      <c r="C82" s="31" t="s">
        <v>3</v>
      </c>
      <c r="D82" s="54">
        <v>3000</v>
      </c>
      <c r="E82" s="39" t="s">
        <v>0</v>
      </c>
      <c r="F82" s="1"/>
      <c r="G82" s="33"/>
    </row>
    <row r="83" spans="1:7">
      <c r="A83" s="26"/>
      <c r="B83" s="4"/>
      <c r="C83" s="20"/>
      <c r="D83" s="54"/>
      <c r="E83" s="2"/>
      <c r="F83" s="1"/>
      <c r="G83" s="33"/>
    </row>
    <row r="84" spans="1:7">
      <c r="A84" s="35" t="s">
        <v>86</v>
      </c>
      <c r="B84" s="38" t="s">
        <v>93</v>
      </c>
      <c r="C84" s="20"/>
      <c r="D84" s="52">
        <f>SUM(D85:D88)</f>
        <v>24500</v>
      </c>
      <c r="E84" s="39" t="s">
        <v>0</v>
      </c>
      <c r="F84" s="1"/>
      <c r="G84" s="33"/>
    </row>
    <row r="85" spans="1:7">
      <c r="A85" s="35"/>
      <c r="B85" s="39" t="s">
        <v>37</v>
      </c>
      <c r="C85" s="31" t="s">
        <v>3</v>
      </c>
      <c r="D85" s="54">
        <v>13000</v>
      </c>
      <c r="E85" s="39"/>
      <c r="F85" s="1"/>
      <c r="G85" s="33"/>
    </row>
    <row r="86" spans="1:7">
      <c r="A86" s="26"/>
      <c r="B86" s="39" t="s">
        <v>37</v>
      </c>
      <c r="C86" s="31" t="s">
        <v>33</v>
      </c>
      <c r="D86" s="54">
        <v>5500</v>
      </c>
      <c r="E86" s="2"/>
      <c r="F86" s="1"/>
      <c r="G86" s="33"/>
    </row>
    <row r="87" spans="1:7">
      <c r="A87" s="26"/>
      <c r="B87" s="39" t="s">
        <v>37</v>
      </c>
      <c r="C87" s="31" t="s">
        <v>36</v>
      </c>
      <c r="D87" s="54">
        <v>1000</v>
      </c>
      <c r="E87" s="2"/>
      <c r="F87" s="1"/>
      <c r="G87" s="33"/>
    </row>
    <row r="88" spans="1:7">
      <c r="A88" s="26"/>
      <c r="B88" s="39" t="s">
        <v>50</v>
      </c>
      <c r="C88" s="31" t="s">
        <v>38</v>
      </c>
      <c r="D88" s="54">
        <v>5000</v>
      </c>
      <c r="E88" s="2"/>
      <c r="F88" s="1"/>
      <c r="G88" s="33"/>
    </row>
    <row r="89" spans="1:7">
      <c r="A89" s="26"/>
      <c r="B89" s="39"/>
      <c r="C89" s="31"/>
      <c r="D89" s="54"/>
      <c r="E89" s="2"/>
      <c r="F89" s="1"/>
      <c r="G89" s="33"/>
    </row>
    <row r="90" spans="1:7">
      <c r="A90" s="35" t="s">
        <v>87</v>
      </c>
      <c r="B90" s="6" t="s">
        <v>9</v>
      </c>
      <c r="C90" s="20"/>
      <c r="D90" s="52">
        <f>SUM(D91:D92)</f>
        <v>16500</v>
      </c>
      <c r="E90" s="2"/>
      <c r="F90" s="1"/>
      <c r="G90" s="33"/>
    </row>
    <row r="91" spans="1:7">
      <c r="A91" s="26"/>
      <c r="B91" s="39" t="s">
        <v>51</v>
      </c>
      <c r="C91" s="31" t="s">
        <v>3</v>
      </c>
      <c r="D91" s="54">
        <v>15000</v>
      </c>
      <c r="E91" s="2" t="s">
        <v>0</v>
      </c>
      <c r="F91" s="1"/>
      <c r="G91" s="33"/>
    </row>
    <row r="92" spans="1:7">
      <c r="A92" s="26"/>
      <c r="B92" s="39" t="s">
        <v>51</v>
      </c>
      <c r="C92" s="31" t="s">
        <v>33</v>
      </c>
      <c r="D92" s="54">
        <v>1500</v>
      </c>
      <c r="E92" s="2"/>
      <c r="F92" s="1"/>
      <c r="G92" s="33"/>
    </row>
    <row r="93" spans="1:7">
      <c r="A93" s="26"/>
      <c r="B93" s="39"/>
      <c r="C93" s="31"/>
      <c r="D93" s="54"/>
      <c r="E93" s="2"/>
      <c r="F93" s="1"/>
      <c r="G93" s="33"/>
    </row>
    <row r="94" spans="1:7">
      <c r="A94" s="35" t="s">
        <v>88</v>
      </c>
      <c r="B94" s="51" t="s">
        <v>40</v>
      </c>
      <c r="C94" s="31"/>
      <c r="D94" s="52">
        <v>650</v>
      </c>
      <c r="E94" s="39" t="s">
        <v>0</v>
      </c>
      <c r="F94" s="1"/>
      <c r="G94" s="33"/>
    </row>
    <row r="95" spans="1:7">
      <c r="A95" s="35"/>
      <c r="B95" s="70" t="s">
        <v>89</v>
      </c>
      <c r="C95" s="31" t="s">
        <v>3</v>
      </c>
      <c r="D95" s="54">
        <v>650</v>
      </c>
      <c r="E95" s="39"/>
      <c r="F95" s="1"/>
      <c r="G95" s="33"/>
    </row>
    <row r="96" spans="1:7">
      <c r="A96" s="26"/>
      <c r="B96" s="39"/>
      <c r="C96" s="31"/>
      <c r="D96" s="54"/>
      <c r="E96" s="2"/>
      <c r="F96" s="1"/>
      <c r="G96" s="33"/>
    </row>
    <row r="97" spans="1:7">
      <c r="A97" s="35" t="s">
        <v>90</v>
      </c>
      <c r="B97" s="38" t="s">
        <v>31</v>
      </c>
      <c r="C97" s="31"/>
      <c r="D97" s="52">
        <f>SUM(D98:D100)</f>
        <v>8000</v>
      </c>
      <c r="E97" s="39" t="s">
        <v>0</v>
      </c>
      <c r="F97" s="1"/>
      <c r="G97" s="33"/>
    </row>
    <row r="98" spans="1:7">
      <c r="A98" s="35"/>
      <c r="B98" s="70" t="s">
        <v>91</v>
      </c>
      <c r="C98" s="31" t="s">
        <v>33</v>
      </c>
      <c r="D98" s="54">
        <v>5000</v>
      </c>
      <c r="E98" s="39"/>
      <c r="F98" s="1"/>
      <c r="G98" s="33"/>
    </row>
    <row r="99" spans="1:7">
      <c r="A99" s="35"/>
      <c r="B99" s="70" t="s">
        <v>92</v>
      </c>
      <c r="C99" s="31" t="s">
        <v>33</v>
      </c>
      <c r="D99" s="54">
        <v>2000</v>
      </c>
      <c r="E99" s="39"/>
      <c r="F99" s="1"/>
      <c r="G99" s="33"/>
    </row>
    <row r="100" spans="1:7">
      <c r="A100" s="26"/>
      <c r="B100" s="39" t="s">
        <v>52</v>
      </c>
      <c r="C100" s="31" t="s">
        <v>36</v>
      </c>
      <c r="D100" s="54">
        <v>1000</v>
      </c>
      <c r="E100" s="2"/>
      <c r="F100" s="1"/>
      <c r="G100" s="33"/>
    </row>
    <row r="101" spans="1:7">
      <c r="A101" s="71"/>
      <c r="B101" s="39"/>
      <c r="C101" s="31"/>
      <c r="D101" s="54"/>
      <c r="E101" s="2"/>
      <c r="F101" s="1"/>
      <c r="G101" s="33"/>
    </row>
    <row r="102" spans="1:7">
      <c r="A102" s="71" t="s">
        <v>96</v>
      </c>
      <c r="B102" s="51" t="s">
        <v>97</v>
      </c>
      <c r="C102" s="31"/>
      <c r="D102" s="54"/>
      <c r="E102" s="2"/>
      <c r="F102" s="1"/>
      <c r="G102" s="33"/>
    </row>
    <row r="103" spans="1:7">
      <c r="A103" s="71"/>
      <c r="B103" s="70" t="s">
        <v>98</v>
      </c>
      <c r="C103" s="31" t="s">
        <v>38</v>
      </c>
      <c r="D103" s="54">
        <v>3260</v>
      </c>
      <c r="E103" s="39" t="s">
        <v>0</v>
      </c>
      <c r="F103" s="1"/>
      <c r="G103" s="33"/>
    </row>
    <row r="104" spans="1:7">
      <c r="A104" s="71"/>
      <c r="B104" s="70" t="s">
        <v>98</v>
      </c>
      <c r="C104" s="31" t="s">
        <v>33</v>
      </c>
      <c r="D104" s="54">
        <v>500</v>
      </c>
      <c r="E104" s="2"/>
      <c r="F104" s="1"/>
      <c r="G104" s="33"/>
    </row>
    <row r="105" spans="1:7">
      <c r="A105" s="26"/>
      <c r="B105" s="39"/>
      <c r="C105" s="31"/>
      <c r="D105" s="54"/>
      <c r="E105" s="2"/>
      <c r="F105" s="1"/>
      <c r="G105" s="33"/>
    </row>
    <row r="106" spans="1:7">
      <c r="A106" s="26"/>
      <c r="B106" s="51" t="s">
        <v>105</v>
      </c>
      <c r="C106" s="31"/>
      <c r="D106" s="52"/>
      <c r="E106" s="2"/>
      <c r="F106" s="1"/>
      <c r="G106" s="33"/>
    </row>
    <row r="107" spans="1:7">
      <c r="A107" s="35" t="s">
        <v>79</v>
      </c>
      <c r="B107" s="39" t="s">
        <v>104</v>
      </c>
      <c r="C107" s="31" t="s">
        <v>32</v>
      </c>
      <c r="D107" s="54">
        <v>25000</v>
      </c>
      <c r="E107" s="39" t="s">
        <v>106</v>
      </c>
      <c r="F107" s="1"/>
      <c r="G107" s="33"/>
    </row>
    <row r="108" spans="1:7">
      <c r="A108" s="35" t="s">
        <v>83</v>
      </c>
      <c r="B108" s="39" t="s">
        <v>49</v>
      </c>
      <c r="C108" s="31" t="s">
        <v>32</v>
      </c>
      <c r="D108" s="54">
        <v>290814.53999999998</v>
      </c>
      <c r="E108" s="2"/>
      <c r="F108" s="1"/>
      <c r="G108" s="33"/>
    </row>
    <row r="109" spans="1:7">
      <c r="A109" s="35" t="s">
        <v>86</v>
      </c>
      <c r="B109" s="70" t="s">
        <v>37</v>
      </c>
      <c r="C109" s="31" t="s">
        <v>32</v>
      </c>
      <c r="D109" s="54">
        <v>10000</v>
      </c>
      <c r="E109" s="70"/>
      <c r="F109" s="1"/>
      <c r="G109" s="33"/>
    </row>
    <row r="110" spans="1:7">
      <c r="A110" s="62"/>
      <c r="B110" s="63"/>
      <c r="C110" s="64"/>
      <c r="D110" s="65"/>
      <c r="E110" s="66"/>
      <c r="F110" s="1"/>
      <c r="G110" s="33"/>
    </row>
    <row r="111" spans="1:7">
      <c r="A111" s="62"/>
      <c r="B111" s="66"/>
      <c r="C111" s="64"/>
      <c r="D111" s="65"/>
      <c r="E111" s="66"/>
      <c r="F111" s="1"/>
      <c r="G111" s="33"/>
    </row>
    <row r="112" spans="1:7">
      <c r="A112" s="62"/>
      <c r="B112" s="66"/>
      <c r="C112" s="64"/>
      <c r="D112" s="65"/>
      <c r="E112" s="66"/>
      <c r="F112" s="1"/>
      <c r="G112" s="33"/>
    </row>
    <row r="113" spans="1:6">
      <c r="A113" s="67"/>
      <c r="B113" s="68"/>
      <c r="C113" s="64"/>
      <c r="D113" s="69"/>
      <c r="E113" s="66"/>
      <c r="F113" s="1"/>
    </row>
    <row r="114" spans="1:6">
      <c r="A114" s="10"/>
      <c r="B114" s="14"/>
      <c r="C114" s="23"/>
      <c r="D114" s="15"/>
      <c r="E114" s="8"/>
      <c r="F114" s="1"/>
    </row>
    <row r="115" spans="1:6" s="80" customFormat="1">
      <c r="A115" s="79" t="s">
        <v>111</v>
      </c>
    </row>
    <row r="116" spans="1:6" s="7" customFormat="1">
      <c r="A116" s="11"/>
    </row>
    <row r="117" spans="1:6" s="7" customFormat="1">
      <c r="A117" s="11"/>
      <c r="D117" s="60" t="s">
        <v>10</v>
      </c>
    </row>
    <row r="118" spans="1:6" s="7" customFormat="1">
      <c r="A118" s="11"/>
    </row>
    <row r="119" spans="1:6" s="7" customFormat="1">
      <c r="A119" s="11"/>
      <c r="D119" s="60" t="s">
        <v>47</v>
      </c>
    </row>
    <row r="120" spans="1:6" s="7" customFormat="1">
      <c r="A120" s="11"/>
    </row>
    <row r="121" spans="1:6">
      <c r="B121" s="25"/>
      <c r="F121" s="1"/>
    </row>
    <row r="122" spans="1:6">
      <c r="D122" s="7"/>
      <c r="F122" s="1"/>
    </row>
    <row r="123" spans="1:6">
      <c r="C123" s="45"/>
      <c r="D123" t="s">
        <v>48</v>
      </c>
      <c r="F123" s="1"/>
    </row>
    <row r="124" spans="1:6">
      <c r="B124" s="13"/>
      <c r="C124" s="45"/>
      <c r="E124" s="17"/>
      <c r="F124" s="1"/>
    </row>
    <row r="125" spans="1:6">
      <c r="C125" s="45"/>
      <c r="D125" t="s">
        <v>46</v>
      </c>
      <c r="F125" s="1"/>
    </row>
    <row r="126" spans="1:6">
      <c r="F126" s="1"/>
    </row>
    <row r="127" spans="1:6">
      <c r="F127" s="1"/>
    </row>
    <row r="128" spans="1:6">
      <c r="F128" s="1"/>
    </row>
    <row r="129" spans="5:6">
      <c r="F129" s="1"/>
    </row>
    <row r="130" spans="5:6">
      <c r="F130" s="1"/>
    </row>
    <row r="131" spans="5:6">
      <c r="F131" s="1"/>
    </row>
    <row r="132" spans="5:6">
      <c r="F132" s="1"/>
    </row>
    <row r="133" spans="5:6">
      <c r="F133" s="1"/>
    </row>
    <row r="134" spans="5:6">
      <c r="F134" s="1"/>
    </row>
    <row r="135" spans="5:6">
      <c r="F135" s="1"/>
    </row>
    <row r="136" spans="5:6">
      <c r="F136" s="1"/>
    </row>
    <row r="137" spans="5:6">
      <c r="F137" s="1"/>
    </row>
    <row r="138" spans="5:6">
      <c r="F138" s="1"/>
    </row>
    <row r="139" spans="5:6">
      <c r="F139" s="1"/>
    </row>
    <row r="140" spans="5:6">
      <c r="F140" s="1"/>
    </row>
    <row r="141" spans="5:6">
      <c r="E141" s="8"/>
      <c r="F141" s="1"/>
    </row>
    <row r="142" spans="5:6">
      <c r="F142" s="1"/>
    </row>
    <row r="143" spans="5:6">
      <c r="F143" s="1"/>
    </row>
    <row r="144" spans="5:6">
      <c r="F144" s="1"/>
    </row>
    <row r="145" spans="6:6">
      <c r="F145" s="1"/>
    </row>
    <row r="146" spans="6:6">
      <c r="F146" s="1"/>
    </row>
    <row r="147" spans="6:6">
      <c r="F147" s="1"/>
    </row>
    <row r="148" spans="6:6">
      <c r="F148" s="1"/>
    </row>
    <row r="149" spans="6:6">
      <c r="F149" s="1"/>
    </row>
    <row r="150" spans="6:6">
      <c r="F150" s="1"/>
    </row>
    <row r="151" spans="6:6">
      <c r="F151" s="1"/>
    </row>
    <row r="152" spans="6:6">
      <c r="F152" s="1"/>
    </row>
    <row r="153" spans="6:6">
      <c r="F153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</sheetData>
  <mergeCells count="3">
    <mergeCell ref="A115:XFD115"/>
    <mergeCell ref="B9:E9"/>
    <mergeCell ref="B13:E13"/>
  </mergeCells>
  <phoneticPr fontId="0" type="noConversion"/>
  <pageMargins left="0.41" right="0.41" top="1" bottom="1" header="0.5" footer="0.5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Korisnik</cp:lastModifiedBy>
  <cp:lastPrinted>2020-12-11T09:11:42Z</cp:lastPrinted>
  <dcterms:created xsi:type="dcterms:W3CDTF">1996-10-14T23:33:28Z</dcterms:created>
  <dcterms:modified xsi:type="dcterms:W3CDTF">2020-12-16T08:56:53Z</dcterms:modified>
</cp:coreProperties>
</file>